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7995"/>
  </bookViews>
  <sheets>
    <sheet name="Summary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6" i="1"/>
  <c r="C26"/>
</calcChain>
</file>

<file path=xl/comments1.xml><?xml version="1.0" encoding="utf-8"?>
<comments xmlns="http://schemas.openxmlformats.org/spreadsheetml/2006/main">
  <authors>
    <author>Rachel Hise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Rachel Hise:</t>
        </r>
        <r>
          <rPr>
            <sz val="9"/>
            <color indexed="81"/>
            <rFont val="Tahoma"/>
            <family val="2"/>
          </rPr>
          <t xml:space="preserve">
AA + City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Rachel Hise:</t>
        </r>
        <r>
          <rPr>
            <sz val="9"/>
            <color indexed="81"/>
            <rFont val="Tahoma"/>
            <family val="2"/>
          </rPr>
          <t xml:space="preserve">
AA, Perry, OC, RG and 1/2 of City estimate
</t>
        </r>
      </text>
    </comment>
  </commentList>
</comments>
</file>

<file path=xl/sharedStrings.xml><?xml version="1.0" encoding="utf-8"?>
<sst xmlns="http://schemas.openxmlformats.org/spreadsheetml/2006/main" count="28" uniqueCount="26">
  <si>
    <t>Shift VLT Machine Ownership</t>
  </si>
  <si>
    <t>$ in millions</t>
  </si>
  <si>
    <t>Operator compensation @ 5%</t>
  </si>
  <si>
    <t>4 Sites (excl Rocky Gap)</t>
  </si>
  <si>
    <t>With Prince George's</t>
  </si>
  <si>
    <t>Table Games</t>
  </si>
  <si>
    <t>5 sites</t>
  </si>
  <si>
    <t>Tax rate @ 20%</t>
  </si>
  <si>
    <t xml:space="preserve">VLTs </t>
  </si>
  <si>
    <t>With Prince George's 3,000 VLTs</t>
  </si>
  <si>
    <t>increased revenues to horses and lottery redirected to ETF</t>
  </si>
  <si>
    <t>Annual Impact</t>
  </si>
  <si>
    <t>v. current law</t>
  </si>
  <si>
    <t>Initial License fee (one time)</t>
  </si>
  <si>
    <t>$3m per 500 VLT initial license fee</t>
  </si>
  <si>
    <t>Tax rate @ 20% with 5% to Locals ($15m)</t>
  </si>
  <si>
    <t>Total (annual) with Prince George's</t>
  </si>
  <si>
    <t xml:space="preserve">FY 14 </t>
  </si>
  <si>
    <t>estimate</t>
  </si>
  <si>
    <t>Net increase to ETF@38% operator share for 2 affected sites (A.A.and Baltimore)</t>
  </si>
  <si>
    <t xml:space="preserve">Notes: </t>
  </si>
  <si>
    <t>Summary of State Fiscal Impact - Education Trust Fund (ETF)</t>
  </si>
  <si>
    <t>(1) Annual impact reflects revenues in a fully stabilized year of operations</t>
  </si>
  <si>
    <t>(2) Assumes VLT machines for Rocky Gap are procured by the State</t>
  </si>
  <si>
    <t xml:space="preserve">(3) VLT assumptions include: </t>
  </si>
  <si>
    <t>Department of Legislative Services, June 2012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</si>
</sst>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tabSelected="1" workbookViewId="0">
      <selection activeCell="A38" sqref="A38"/>
    </sheetView>
  </sheetViews>
  <sheetFormatPr defaultRowHeight="14.25"/>
  <cols>
    <col min="1" max="1" width="35.625" customWidth="1"/>
    <col min="2" max="2" width="14.875" customWidth="1"/>
    <col min="3" max="3" width="10.375" customWidth="1"/>
  </cols>
  <sheetData>
    <row r="1" spans="1:3" ht="15">
      <c r="A1" s="13" t="s">
        <v>21</v>
      </c>
      <c r="B1" s="14"/>
      <c r="C1" s="14"/>
    </row>
    <row r="2" spans="1:3" ht="15">
      <c r="A2" s="13" t="s">
        <v>1</v>
      </c>
      <c r="B2" s="14"/>
      <c r="C2" s="14"/>
    </row>
    <row r="3" spans="1:3" ht="15">
      <c r="A3" s="3"/>
    </row>
    <row r="4" spans="1:3" ht="15">
      <c r="B4" s="4" t="s">
        <v>11</v>
      </c>
      <c r="C4" s="4" t="s">
        <v>17</v>
      </c>
    </row>
    <row r="5" spans="1:3" ht="15">
      <c r="B5" s="5" t="s">
        <v>12</v>
      </c>
      <c r="C5" s="5" t="s">
        <v>18</v>
      </c>
    </row>
    <row r="6" spans="1:3" ht="15">
      <c r="A6" s="3" t="s">
        <v>0</v>
      </c>
      <c r="B6" s="5"/>
      <c r="C6" s="6"/>
    </row>
    <row r="7" spans="1:3">
      <c r="A7" s="1" t="s">
        <v>3</v>
      </c>
    </row>
    <row r="8" spans="1:3">
      <c r="A8" t="s">
        <v>2</v>
      </c>
      <c r="B8">
        <v>80</v>
      </c>
      <c r="C8">
        <v>65</v>
      </c>
    </row>
    <row r="10" spans="1:3">
      <c r="A10" s="1" t="s">
        <v>4</v>
      </c>
    </row>
    <row r="11" spans="1:3">
      <c r="A11" t="s">
        <v>2</v>
      </c>
      <c r="B11">
        <v>96</v>
      </c>
    </row>
    <row r="14" spans="1:3" ht="15">
      <c r="A14" s="3" t="s">
        <v>5</v>
      </c>
    </row>
    <row r="15" spans="1:3">
      <c r="A15" s="1" t="s">
        <v>6</v>
      </c>
    </row>
    <row r="16" spans="1:3">
      <c r="A16" t="s">
        <v>7</v>
      </c>
      <c r="B16">
        <v>51</v>
      </c>
      <c r="C16">
        <v>42</v>
      </c>
    </row>
    <row r="18" spans="1:3">
      <c r="A18" s="1" t="s">
        <v>4</v>
      </c>
      <c r="C18" s="7"/>
    </row>
    <row r="19" spans="1:3">
      <c r="A19" t="s">
        <v>15</v>
      </c>
      <c r="B19">
        <v>45</v>
      </c>
    </row>
    <row r="22" spans="1:3" ht="15">
      <c r="A22" s="3" t="s">
        <v>8</v>
      </c>
    </row>
    <row r="23" spans="1:3">
      <c r="A23" s="1" t="s">
        <v>9</v>
      </c>
    </row>
    <row r="24" spans="1:3" ht="30.75" customHeight="1">
      <c r="A24" s="9" t="s">
        <v>19</v>
      </c>
      <c r="B24">
        <v>82</v>
      </c>
    </row>
    <row r="25" spans="1:3" ht="18" customHeight="1">
      <c r="A25" s="9"/>
    </row>
    <row r="26" spans="1:3" ht="16.5" customHeight="1">
      <c r="A26" s="10" t="s">
        <v>16</v>
      </c>
      <c r="B26" s="3">
        <f>B11+B19+B24</f>
        <v>223</v>
      </c>
      <c r="C26" s="3">
        <f>SUM(C8:C16)</f>
        <v>107</v>
      </c>
    </row>
    <row r="27" spans="1:3" ht="14.25" customHeight="1">
      <c r="A27" s="9"/>
    </row>
    <row r="28" spans="1:3" ht="15">
      <c r="A28" s="3" t="s">
        <v>13</v>
      </c>
      <c r="B28" s="3">
        <v>18</v>
      </c>
    </row>
    <row r="29" spans="1:3">
      <c r="B29" s="2"/>
    </row>
    <row r="30" spans="1:3">
      <c r="A30" s="8" t="s">
        <v>20</v>
      </c>
      <c r="B30" s="11"/>
      <c r="C30" s="12"/>
    </row>
    <row r="31" spans="1:3">
      <c r="A31" s="8" t="s">
        <v>22</v>
      </c>
      <c r="B31" s="11"/>
      <c r="C31" s="12"/>
    </row>
    <row r="32" spans="1:3">
      <c r="A32" s="8" t="s">
        <v>23</v>
      </c>
      <c r="B32" s="11"/>
      <c r="C32" s="12"/>
    </row>
    <row r="33" spans="1:1">
      <c r="A33" s="8" t="s">
        <v>24</v>
      </c>
    </row>
    <row r="34" spans="1:1">
      <c r="A34" s="8" t="s">
        <v>10</v>
      </c>
    </row>
    <row r="35" spans="1:1">
      <c r="A35" s="8" t="s">
        <v>14</v>
      </c>
    </row>
    <row r="36" spans="1:1">
      <c r="A36" s="8"/>
    </row>
    <row r="37" spans="1:1">
      <c r="A37" s="8" t="s">
        <v>25</v>
      </c>
    </row>
    <row r="38" spans="1:1">
      <c r="A38" s="8"/>
    </row>
    <row r="39" spans="1:1">
      <c r="A39" s="8"/>
    </row>
    <row r="40" spans="1:1">
      <c r="A40" s="8"/>
    </row>
  </sheetData>
  <mergeCells count="2">
    <mergeCell ref="A1:C1"/>
    <mergeCell ref="A2:C2"/>
  </mergeCells>
  <phoneticPr fontId="0" type="noConversion"/>
  <printOptions horizontalCentered="1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Sheet2</vt:lpstr>
      <vt:lpstr>Sheet3</vt:lpstr>
    </vt:vector>
  </TitlesOfParts>
  <Company>MGA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Hise</dc:creator>
  <cp:lastModifiedBy>christia</cp:lastModifiedBy>
  <cp:lastPrinted>2012-06-19T13:56:22Z</cp:lastPrinted>
  <dcterms:created xsi:type="dcterms:W3CDTF">2012-06-15T16:49:52Z</dcterms:created>
  <dcterms:modified xsi:type="dcterms:W3CDTF">2012-11-16T17:04:33Z</dcterms:modified>
</cp:coreProperties>
</file>